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avvedimento 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<sst xmlns="http://schemas.openxmlformats.org/spreadsheetml/2006/main" count="18" uniqueCount="17">
  <si>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POSSIBILITA' DI RAVVEDIMENTO LUNGO FINO AL 2/07/2019</t>
  </si>
  <si>
    <t>CALCOLO RAVVEDIMENTO OPEROSO DIRITTO ANNUALE 2018</t>
  </si>
  <si>
    <t>soggetti con scadenza ordinaria</t>
  </si>
  <si>
    <t>importo diritto annuale  (codice 3850)</t>
  </si>
  <si>
    <t xml:space="preserve">impostare l’importo da versare </t>
  </si>
  <si>
    <t>CALCOLO INTERESSI</t>
  </si>
  <si>
    <t>giorno di scadenza</t>
  </si>
  <si>
    <t xml:space="preserve">impostare la data di scadenza (termine ordinario) </t>
  </si>
  <si>
    <t>data di pagamento</t>
  </si>
  <si>
    <t>impostare la data di pagamento</t>
  </si>
  <si>
    <t>giorni di ritardo</t>
  </si>
  <si>
    <t>interesse legale</t>
  </si>
  <si>
    <t>importo interessi   (codice 3851)</t>
  </si>
  <si>
    <t xml:space="preserve">CALCOLO SANZIONE </t>
  </si>
  <si>
    <t>percentuale entro 90 giorni dalla scadenza</t>
  </si>
  <si>
    <t>importo sanzione (codice 3852)</t>
  </si>
  <si>
    <t>percentuale oltre 90 giorni dalla scadenza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</si>
</sst>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DD/MM/YY"/>
    <numFmt numFmtId="168" formatCode="0"/>
    <numFmt numFmtId="169" formatCode="0.00%"/>
    <numFmt numFmtId="170" formatCode="#,##0.00"/>
  </numFmts>
  <fonts count="7">
    <font>
      <sz val="10"/>
      <name val="Arial"/>
      <family val="5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name val="Arial Black"/>
      <family val="0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2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3" fillId="4" borderId="5" xfId="0" applyFont="1" applyFill="1" applyBorder="1" applyAlignment="1">
      <alignment horizontal="left" vertical="top" wrapText="1"/>
    </xf>
    <xf numFmtId="165" fontId="3" fillId="4" borderId="6" xfId="0" applyNumberFormat="1" applyFont="1" applyFill="1" applyBorder="1" applyAlignment="1">
      <alignment/>
    </xf>
    <xf numFmtId="164" fontId="1" fillId="0" borderId="0" xfId="0" applyFont="1" applyBorder="1" applyAlignment="1">
      <alignment/>
    </xf>
    <xf numFmtId="166" fontId="3" fillId="0" borderId="4" xfId="0" applyNumberFormat="1" applyFont="1" applyBorder="1" applyAlignment="1">
      <alignment horizontal="left"/>
    </xf>
    <xf numFmtId="164" fontId="1" fillId="0" borderId="3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5" fillId="0" borderId="3" xfId="0" applyFont="1" applyBorder="1" applyAlignment="1">
      <alignment/>
    </xf>
    <xf numFmtId="167" fontId="6" fillId="0" borderId="0" xfId="0" applyNumberFormat="1" applyFont="1" applyFill="1" applyBorder="1" applyAlignment="1" applyProtection="1">
      <alignment/>
      <protection locked="0"/>
    </xf>
    <xf numFmtId="164" fontId="6" fillId="0" borderId="3" xfId="0" applyFont="1" applyFill="1" applyBorder="1" applyAlignment="1">
      <alignment horizontal="left" vertical="top" wrapText="1"/>
    </xf>
    <xf numFmtId="164" fontId="1" fillId="0" borderId="0" xfId="0" applyFont="1" applyBorder="1" applyAlignment="1">
      <alignment horizontal="center"/>
    </xf>
    <xf numFmtId="164" fontId="5" fillId="0" borderId="3" xfId="0" applyFont="1" applyBorder="1" applyAlignment="1">
      <alignment/>
    </xf>
    <xf numFmtId="168" fontId="5" fillId="0" borderId="0" xfId="0" applyNumberFormat="1" applyFont="1" applyFill="1" applyBorder="1" applyAlignment="1">
      <alignment/>
    </xf>
    <xf numFmtId="164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4" fontId="3" fillId="4" borderId="5" xfId="0" applyFont="1" applyFill="1" applyBorder="1" applyAlignment="1">
      <alignment/>
    </xf>
    <xf numFmtId="170" fontId="3" fillId="4" borderId="6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164" fontId="4" fillId="0" borderId="2" xfId="0" applyFont="1" applyBorder="1" applyAlignment="1">
      <alignment horizontal="left"/>
    </xf>
    <xf numFmtId="170" fontId="3" fillId="4" borderId="6" xfId="0" applyNumberFormat="1" applyFont="1" applyFill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6</xdr:row>
      <xdr:rowOff>9525</xdr:rowOff>
    </xdr:from>
    <xdr:to>
      <xdr:col>2</xdr:col>
      <xdr:colOff>800100</xdr:colOff>
      <xdr:row>6</xdr:row>
      <xdr:rowOff>171450</xdr:rowOff>
    </xdr:to>
    <xdr:sp>
      <xdr:nvSpPr>
        <xdr:cNvPr id="1" name="Forme 1"/>
        <xdr:cNvSpPr>
          <a:spLocks/>
        </xdr:cNvSpPr>
      </xdr:nvSpPr>
      <xdr:spPr>
        <a:xfrm>
          <a:off x="4295775" y="1066800"/>
          <a:ext cx="428625" cy="152400"/>
        </a:xfrm>
        <a:prstGeom prst="leftArrow">
          <a:avLst>
            <a:gd name="adj1" fmla="val -25000"/>
            <a:gd name="adj2" fmla="val -25000"/>
          </a:avLst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10</xdr:row>
      <xdr:rowOff>0</xdr:rowOff>
    </xdr:from>
    <xdr:to>
      <xdr:col>2</xdr:col>
      <xdr:colOff>790575</xdr:colOff>
      <xdr:row>10</xdr:row>
      <xdr:rowOff>142875</xdr:rowOff>
    </xdr:to>
    <xdr:sp>
      <xdr:nvSpPr>
        <xdr:cNvPr id="2" name="Forme 1"/>
        <xdr:cNvSpPr>
          <a:spLocks/>
        </xdr:cNvSpPr>
      </xdr:nvSpPr>
      <xdr:spPr>
        <a:xfrm>
          <a:off x="4286250" y="1819275"/>
          <a:ext cx="438150" cy="142875"/>
        </a:xfrm>
        <a:prstGeom prst="leftArrow">
          <a:avLst>
            <a:gd name="adj1" fmla="val -25000"/>
            <a:gd name="adj2" fmla="val -25000"/>
          </a:avLst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8</xdr:row>
      <xdr:rowOff>190500</xdr:rowOff>
    </xdr:from>
    <xdr:to>
      <xdr:col>2</xdr:col>
      <xdr:colOff>790575</xdr:colOff>
      <xdr:row>9</xdr:row>
      <xdr:rowOff>152400</xdr:rowOff>
    </xdr:to>
    <xdr:sp>
      <xdr:nvSpPr>
        <xdr:cNvPr id="3" name="Forme 3"/>
        <xdr:cNvSpPr>
          <a:spLocks/>
        </xdr:cNvSpPr>
      </xdr:nvSpPr>
      <xdr:spPr>
        <a:xfrm>
          <a:off x="4286250" y="1628775"/>
          <a:ext cx="438150" cy="152400"/>
        </a:xfrm>
        <a:prstGeom prst="leftArrow">
          <a:avLst>
            <a:gd name="adj1" fmla="val -25000"/>
            <a:gd name="adj2" fmla="val -25000"/>
          </a:avLst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tabSelected="1" workbookViewId="0" topLeftCell="A1">
      <selection activeCell="M12" sqref="M12"/>
    </sheetView>
  </sheetViews>
  <sheetFormatPr defaultColWidth="12.57421875" defaultRowHeight="12.75" customHeight="1"/>
  <cols>
    <col min="1" max="1" width="47.140625" style="1" customWidth="1"/>
    <col min="2" max="2" width="11.7109375" style="1" customWidth="1"/>
    <col min="3" max="3" width="14.28125" style="1" customWidth="1"/>
    <col min="4" max="4" width="53.28125" style="1" customWidth="1"/>
    <col min="5" max="16384" width="11.7109375" style="1" customWidth="1"/>
  </cols>
  <sheetData>
    <row r="1" spans="1:4" s="3" customFormat="1" ht="12.75" customHeight="1">
      <c r="A1" s="2" t="s">
        <v>0</v>
      </c>
      <c r="B1" s="2"/>
      <c r="C1" s="2"/>
      <c r="D1" s="2"/>
    </row>
    <row r="2" spans="1:4" s="3" customFormat="1" ht="12.75" customHeight="1">
      <c r="A2" s="4"/>
      <c r="B2" s="4"/>
      <c r="C2" s="4"/>
      <c r="D2" s="4"/>
    </row>
    <row r="3" spans="1:4" s="3" customFormat="1" ht="12.75" customHeight="1">
      <c r="A3" s="5"/>
      <c r="B3" s="5"/>
      <c r="C3" s="5"/>
      <c r="D3" s="5"/>
    </row>
    <row r="4" spans="1:4" ht="15" customHeight="1">
      <c r="A4" s="6" t="s">
        <v>1</v>
      </c>
      <c r="B4" s="6"/>
      <c r="C4" s="6"/>
      <c r="D4" s="6"/>
    </row>
    <row r="5" spans="1:4" ht="15" customHeight="1">
      <c r="A5" s="7" t="s">
        <v>2</v>
      </c>
      <c r="B5" s="7"/>
      <c r="C5" s="7"/>
      <c r="D5" s="7"/>
    </row>
    <row r="6" spans="1:255" ht="15" customHeight="1">
      <c r="A6" s="8"/>
      <c r="B6"/>
      <c r="C6"/>
      <c r="D6" s="9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4" ht="15" customHeight="1">
      <c r="A7" s="10" t="s">
        <v>3</v>
      </c>
      <c r="B7" s="11">
        <v>53</v>
      </c>
      <c r="C7" s="12"/>
      <c r="D7" s="13" t="s">
        <v>4</v>
      </c>
    </row>
    <row r="8" spans="1:6" ht="15" customHeight="1">
      <c r="A8" s="14"/>
      <c r="B8" s="15"/>
      <c r="C8" s="15"/>
      <c r="D8" s="16"/>
      <c r="F8" s="3"/>
    </row>
    <row r="9" spans="1:6" s="18" customFormat="1" ht="15" customHeight="1">
      <c r="A9" s="17" t="s">
        <v>5</v>
      </c>
      <c r="D9" s="19"/>
      <c r="F9" s="20"/>
    </row>
    <row r="10" spans="1:6" ht="15" customHeight="1">
      <c r="A10" s="21" t="s">
        <v>6</v>
      </c>
      <c r="B10" s="22">
        <v>43283</v>
      </c>
      <c r="C10" s="15"/>
      <c r="D10" s="13" t="s">
        <v>7</v>
      </c>
      <c r="F10" s="3"/>
    </row>
    <row r="11" spans="1:6" ht="15" customHeight="1">
      <c r="A11" s="23" t="s">
        <v>8</v>
      </c>
      <c r="B11" s="22">
        <v>43333</v>
      </c>
      <c r="C11" s="24"/>
      <c r="D11" s="13" t="s">
        <v>9</v>
      </c>
      <c r="F11" s="3"/>
    </row>
    <row r="12" spans="1:6" ht="15" customHeight="1">
      <c r="A12" s="25" t="s">
        <v>10</v>
      </c>
      <c r="B12" s="26">
        <f>B11-B10</f>
        <v>50</v>
      </c>
      <c r="C12"/>
      <c r="D12" s="16"/>
      <c r="F12" s="3"/>
    </row>
    <row r="13" spans="1:4" ht="15" customHeight="1">
      <c r="A13" s="14"/>
      <c r="B13" s="27"/>
      <c r="C13" s="15"/>
      <c r="D13" s="16"/>
    </row>
    <row r="14" spans="1:4" ht="15" customHeight="1">
      <c r="A14" s="25" t="s">
        <v>11</v>
      </c>
      <c r="B14" s="28">
        <v>0.003</v>
      </c>
      <c r="C14" s="15"/>
      <c r="D14" s="16"/>
    </row>
    <row r="15" spans="1:4" ht="15" customHeight="1">
      <c r="A15" s="25"/>
      <c r="B15" s="27"/>
      <c r="C15" s="15"/>
      <c r="D15" s="16"/>
    </row>
    <row r="16" spans="1:4" ht="15" customHeight="1">
      <c r="A16" s="29" t="s">
        <v>12</v>
      </c>
      <c r="B16" s="30">
        <f>(B7*B12*B14)/365</f>
        <v>0.0217808219178082</v>
      </c>
      <c r="C16" s="15"/>
      <c r="D16" s="16"/>
    </row>
    <row r="17" spans="1:4" ht="15" customHeight="1">
      <c r="A17" s="25"/>
      <c r="B17" s="31"/>
      <c r="C17" s="15"/>
      <c r="D17" s="16"/>
    </row>
    <row r="18" spans="1:4" ht="15" customHeight="1">
      <c r="A18" s="32" t="s">
        <v>13</v>
      </c>
      <c r="B18" s="32"/>
      <c r="C18" s="32"/>
      <c r="D18" s="32"/>
    </row>
    <row r="19" spans="1:4" ht="15" customHeight="1">
      <c r="A19" s="21" t="s">
        <v>14</v>
      </c>
      <c r="B19" s="28">
        <v>0.0333</v>
      </c>
      <c r="C19" s="15"/>
      <c r="D19" s="16"/>
    </row>
    <row r="20" spans="1:4" ht="15" customHeight="1">
      <c r="A20" s="29" t="s">
        <v>15</v>
      </c>
      <c r="B20" s="33">
        <f>(B7*B19)</f>
        <v>1.7649</v>
      </c>
      <c r="C20" s="15"/>
      <c r="D20" s="16"/>
    </row>
    <row r="21" spans="1:4" ht="15" customHeight="1">
      <c r="A21" s="21" t="s">
        <v>16</v>
      </c>
      <c r="B21" s="28">
        <v>0.0375</v>
      </c>
      <c r="C21" s="15"/>
      <c r="D21" s="16"/>
    </row>
    <row r="22" spans="1:4" ht="15" customHeight="1">
      <c r="A22" s="29" t="s">
        <v>15</v>
      </c>
      <c r="B22" s="33">
        <f>(B7*B21)</f>
        <v>1.9875</v>
      </c>
      <c r="C22" s="34"/>
      <c r="D22" s="35"/>
    </row>
  </sheetData>
  <sheetProtection selectLockedCells="1" selectUnlockedCells="1"/>
  <mergeCells count="4">
    <mergeCell ref="A1:D1"/>
    <mergeCell ref="A4:D4"/>
    <mergeCell ref="A5:D5"/>
    <mergeCell ref="A18:D18"/>
  </mergeCells>
  <printOptions/>
  <pageMargins left="0.7875" right="0.7875" top="1.18125" bottom="0.78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/>
  <cp:lastPrinted>2017-07-25T13:12:32Z</cp:lastPrinted>
  <dcterms:modified xsi:type="dcterms:W3CDTF">2018-08-07T09:08:27Z</dcterms:modified>
  <cp:category/>
  <cp:version/>
  <cp:contentType/>
  <cp:contentStatus/>
  <cp:revision>38</cp:revision>
</cp:coreProperties>
</file>